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jekte20\2039_BlauesBand_Brandenburg\Bericht\C_Ziele_und_Maßnahmen_Oder\C10_Synergien_Hochwasserschutz\"/>
    </mc:Choice>
  </mc:AlternateContent>
  <bookViews>
    <workbookView xWindow="0" yWindow="0" windowWidth="24005" windowHeight="9129"/>
  </bookViews>
  <sheets>
    <sheet name="Übersicht" sheetId="1" r:id="rId1"/>
    <sheet name="Bewertungsmatrix" sheetId="2" r:id="rId2"/>
  </sheets>
  <definedNames>
    <definedName name="_xlnm._FilterDatabase" localSheetId="0" hidden="1">Übersicht!$A$1:$S$37</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27" i="1"/>
  <c r="F28" i="1"/>
  <c r="F29" i="1"/>
  <c r="F30" i="1"/>
  <c r="F31" i="1"/>
  <c r="F32" i="1"/>
  <c r="F33" i="1"/>
  <c r="F34" i="1"/>
  <c r="F35" i="1"/>
  <c r="F36" i="1"/>
  <c r="F37" i="1"/>
</calcChain>
</file>

<file path=xl/sharedStrings.xml><?xml version="1.0" encoding="utf-8"?>
<sst xmlns="http://schemas.openxmlformats.org/spreadsheetml/2006/main" count="536" uniqueCount="198">
  <si>
    <t>S_NAME</t>
  </si>
  <si>
    <t>MS_CD_RW</t>
  </si>
  <si>
    <t>Abschnitt</t>
  </si>
  <si>
    <t>FID_RMP_Od</t>
  </si>
  <si>
    <t>MN_ID</t>
  </si>
  <si>
    <t>LfU_Code</t>
  </si>
  <si>
    <t>LAWA_Code</t>
  </si>
  <si>
    <t>Titel</t>
  </si>
  <si>
    <t>Ziele</t>
  </si>
  <si>
    <t>Defizit</t>
  </si>
  <si>
    <t>MN_Kategor</t>
  </si>
  <si>
    <t>Oder</t>
  </si>
  <si>
    <t>DEBB6_3</t>
  </si>
  <si>
    <t>O1_00001_00006</t>
  </si>
  <si>
    <t>T133</t>
  </si>
  <si>
    <t>Graben 15</t>
  </si>
  <si>
    <t>Studie zur Überprüfung und gegebenenfalls Anpassung des Schöpfbetriebs für das Schöpfwerk Finkenheerd im Hochwasserfall</t>
  </si>
  <si>
    <t>Herstellung oder Verbesserung der Binnenentwässerung und damit der Vorflut.</t>
  </si>
  <si>
    <t>Auftreten von rückstaubedingten Hochwasserschäden durch fehlende / unzureichende Binnenentwässerung.</t>
  </si>
  <si>
    <t>Technischer Hochwasserschutz</t>
  </si>
  <si>
    <t>Wiederherstellung und Sicherung der Abflusskapazität im Gewässer.</t>
  </si>
  <si>
    <t>Schadloser Wasserabfluss</t>
  </si>
  <si>
    <t>DEBB6_2</t>
  </si>
  <si>
    <t>T121</t>
  </si>
  <si>
    <t>Anpassung und / oder Optimierung von vorhandenen Siel- und Sperrbauwerken an die Bemessungsabflüsse. Sicherstellung der Funktionsfähigkeit im Hochwasserfall zum Hochwasserschutz für die Unterlieger.</t>
  </si>
  <si>
    <t>Vorhandenes Bauwerk entspricht nicht den Bemessungsanforderungen. Instandsetzungsarbeiten müssen durchgeführt werden, um die Funktionsfähigkeit zu gewährleisten.</t>
  </si>
  <si>
    <t>O3_00001_00053</t>
  </si>
  <si>
    <t>Sanierung des Ein- und Auslassbauwerks Kahnschleuse am Wrech bzw. Bau eines Ersatzbauwerkes (Gewässerkilometer 695,8 Oder)</t>
  </si>
  <si>
    <t>O3_00001_00008</t>
  </si>
  <si>
    <t>Untersuchung einer Instandsetzung bzw. des Rückbaus des Einlassbauwerks Deichlücke Enkelsee (Gewässerkilometer 698,3 Oder)</t>
  </si>
  <si>
    <t>Vorhandenes Bauwerk entspricht nicht den Bemessungsanforderungen. Durchführung von Instandsetzungsarbeiten, um die Funktionsfähigkeit zu gewährleisten.</t>
  </si>
  <si>
    <t>O3_00001_00009</t>
  </si>
  <si>
    <t>Untersuchung einer Instandsetzung bzw. des Rückbaus des Einlassbauwerks Fallsiel (Gewässerkilometer 699,8 Oder)</t>
  </si>
  <si>
    <t>O3_00001_00010</t>
  </si>
  <si>
    <t>Untersuchung einer Instandsetzung bzw. des Rückbaus des Einlassbauwerks Klappenwehr Strauchwiesen (Gewässerkilometer 700,2 Oder)</t>
  </si>
  <si>
    <t>O3_00001_00011</t>
  </si>
  <si>
    <t>Untersuchung einer Instandsetzung bzw. des Rückbaus der Kahnschleuse Schustergraben (Gewässerkilometer 702,6 Oder)</t>
  </si>
  <si>
    <t>O3_00001_00012</t>
  </si>
  <si>
    <t>Untersuchung einer Instandsetzung bzw. des Rückbaus des Auslassbauwerks Deichlücke Gutmund (Gewässerkilometer 1,75 Westoder)</t>
  </si>
  <si>
    <t>T111</t>
  </si>
  <si>
    <t>O3_00001_00059</t>
  </si>
  <si>
    <t>Sanierung des Deichs zwischen der HoFriWa und dem Polder A/B (Oderdeichprogramm: Baulos 58)</t>
  </si>
  <si>
    <t>Hochwasserschutz von Siedlungsflächen durch Herstellen und / oder Ertüchtigen von technischen Hochwasserschutzanlagen. Sicherstellung der Funktionsfähigkeit des Deichs zum Hochwasserschutz für die Ortslagen an der HoFriWa.</t>
  </si>
  <si>
    <t>Großflächiges oder teilweises Auftreten von Hochwasser in geschlossenen Siedlungsgebieten; bestehendes Schutzbauwerk weist Handlungsbedarf auf. Instandsetzungsarbeiten müssen durchgeführt werden, um die Funktionsfähigkeit zu gewährleisten.</t>
  </si>
  <si>
    <t>O3_00004_00105</t>
  </si>
  <si>
    <t>Alte Oder</t>
  </si>
  <si>
    <t>Sanierung des rechtsseitigen HoFriWa-Deiches ab der Schleuse Schwedter Querfahrt bis zur Mündung der Welse (Baulos 63)</t>
  </si>
  <si>
    <t>Hochwasserschutz von Siedlungsflächen durch Herstellen und / oder Ertüchtigen von technischen Hochwasserschutzanlagen. Sicherstellung der Funktionsfähigkeit des Polders im Hochwasserfall zum Schutz für die Unterlieger.</t>
  </si>
  <si>
    <t>O3_00004_00106</t>
  </si>
  <si>
    <t>Sanierung des Deichs zwischen der HoFriWa und dem Polder 10 (Oderdeichprogramm: Baulose 74 und 75)</t>
  </si>
  <si>
    <t>DEBB6962_1741</t>
  </si>
  <si>
    <t>O2_00013_00265</t>
  </si>
  <si>
    <t>A113</t>
  </si>
  <si>
    <t xml:space="preserve"> übergreifende Maßnahme</t>
  </si>
  <si>
    <t>Umsetzung des "Sonderprogramms Oderbruch"</t>
  </si>
  <si>
    <t>O3_00001_00005</t>
  </si>
  <si>
    <t>T219</t>
  </si>
  <si>
    <t>Hydraulische Untersuchung zum Polder 10</t>
  </si>
  <si>
    <t>Herstellung und / oder Verbesserung der Hochwasserrückhaltung und damit deutliche Dämpfung von Abflussspitzen.</t>
  </si>
  <si>
    <t>Gefährdung von Siedlungsflächen durch unzureichendenen Retentionsraum im Einzugsgebiet.</t>
  </si>
  <si>
    <t>O1_00001_00005</t>
  </si>
  <si>
    <t>R515</t>
  </si>
  <si>
    <t>Studie zur Nutzung von Teilen der Ziltendorfer Niederung als Flutungspolder, Oder-km 561,0 - 574,5</t>
  </si>
  <si>
    <t>Erhöhung des Hochwasserrückhalts an Gräben und natürlichen Fließgewässern und dadurch Dämpfung des Hochwasserabflusses.</t>
  </si>
  <si>
    <t>Das Gewässer hat keinen Anschluss an natürliche Retentionsräume, Abflussbeschleunigung durch strukturarmes Regelprofil.</t>
  </si>
  <si>
    <t>Natürlicher Wasserrückhalt</t>
  </si>
  <si>
    <t>O1_00001_00002</t>
  </si>
  <si>
    <t>Untersuchung zur Planung und zum Bau des Flutungspolders Neuzeller Niederung, Oder-km 542,5 - 552,5</t>
  </si>
  <si>
    <t>Erhöhung des Hochwasserrückhalts durch wasserwirtschaftliche Maßnahmen und dadurch Dämpfung des Hochwasserabflusses.</t>
  </si>
  <si>
    <t>Erhöhung der Abflüsse durch Retentionsraumverlust; infolgedessen Verschärfung des Hochwasserrisikos.</t>
  </si>
  <si>
    <t>Klasse</t>
  </si>
  <si>
    <t>Synergie mit Zielfusion: Die Maßnahmenziele stellen gemeinsam eine Nutzenmaximierung für das umzusetzende Ziel dar.</t>
  </si>
  <si>
    <t>Synergie mit positivem Zusammenwirken: Die Maßnahmenziele fördern und ergänzen sich teilweise gegenseitig. Mit positiven Aspekten beider Belange ist zu rechnen.</t>
  </si>
  <si>
    <t>Neutrale Zielstellungen: Die Maßnahmenziele bedingen sich weder fachlich noch sachlich gegenseitig.</t>
  </si>
  <si>
    <t>Zielkonflikt: Inhalte und Aussagen der Maßnahmenziele widersprechen sich. Eine Konfliktlösung muss herausgearbeitet werden, bzw. in der Maßnahmenplanung formuliert werden.</t>
  </si>
  <si>
    <t>O3_00001_00006</t>
  </si>
  <si>
    <t>O2_00013_00266</t>
  </si>
  <si>
    <t>O2_00013_00269</t>
  </si>
  <si>
    <t>Lausitzer Neiße</t>
  </si>
  <si>
    <t>Bemerkung</t>
  </si>
  <si>
    <t>LN4_00001_00004</t>
  </si>
  <si>
    <t>Errichtung von Deichen im Süden von Ratzdorf zum Schutz bei mittleren Hochwasserereignissen</t>
  </si>
  <si>
    <t>Hochwasserschutz von Siedlungsflächen</t>
  </si>
  <si>
    <t>LN4_00001_00002</t>
  </si>
  <si>
    <t>LN4_00001_00001</t>
  </si>
  <si>
    <t>Rekonstruktion des Sielbauwerks auf Höhe der Teichanlagen südlich von Ratzdorf</t>
  </si>
  <si>
    <t>Entwässerung nach Hochwasserereignissen</t>
  </si>
  <si>
    <t>Errichtung einer Überlaufschwelle zur Nutzung des Retentionsraums südlich von Ratzdorf</t>
  </si>
  <si>
    <t>Nutzung des Retentionsraums bei Hochwasserereignissen größer HQ10 (Fluss-km 1+900 bis 2+100)</t>
  </si>
  <si>
    <t>Untersuchung einer Instandsetzung bzw. des Rückbaus des Einlassbauwerks Schützenwehr Weidewiesen (Gewässerkilometer 1,5 Schwedter Querfahrt)</t>
  </si>
  <si>
    <t>O3_00001_00007</t>
  </si>
  <si>
    <t>Untersuchung einer Instandsetzung bzw. des Rückbaus des Einlassbauwerks Schützenwehr Faule Pleetzig (Gewässerkilometer 2,6 Schwedter Querfahrt)</t>
  </si>
  <si>
    <t>O3_00001_00014</t>
  </si>
  <si>
    <t>Untersuchung einer Instandsetzung bzw. des Rückbaus des Mummertsiels (Gewässerkilometer 4,0 HoFriWa)</t>
  </si>
  <si>
    <t>tangiert Entwicklungsfläche im Polder 10 nicht</t>
  </si>
  <si>
    <t>Studie liegt bereits vor (2018 bzw. 2020)</t>
  </si>
  <si>
    <t>Studie zum abgestimmten Schöpferksbetrieb und Bewirtschaftung von Teichen im Oderbruch</t>
  </si>
  <si>
    <t>Herstellung und / oder Verbesserung der Binnenentwässerung und damit der Vorflut.</t>
  </si>
  <si>
    <t>Fortsetzung der Sanierung der Schöpfwerke II. Ordnung im Oderbruch</t>
  </si>
  <si>
    <t>Auftreten von rückstaubedingten Hochwasserschäden durch unzureichende Binnenentwässerung.</t>
  </si>
  <si>
    <t xml:space="preserve">Entwurfsplanung zur Deichabsenkung ist bereits in Erstellung. </t>
  </si>
  <si>
    <t xml:space="preserve">Entwurfsplanung zur Bauwerksrekonstruktion ist bereits in Erstellung. </t>
  </si>
  <si>
    <t xml:space="preserve">Entwurfsplanung zur Bauwerkserrichtung ist bereits in Erstellung. </t>
  </si>
  <si>
    <t>DEBB674_70</t>
  </si>
  <si>
    <t>Strahlursprung umgestalten</t>
  </si>
  <si>
    <t>Entwicklungsziel</t>
  </si>
  <si>
    <t>Höherwertiger Trittstein umgestalten</t>
  </si>
  <si>
    <t>Höherwertiger Trittstein entwickeln</t>
  </si>
  <si>
    <t>Aufwertungsstrahlweg entwickeln</t>
  </si>
  <si>
    <t>Durchgangsstrahlweg erhalten</t>
  </si>
  <si>
    <t>kein Konflikt zur WRRL im Rahmen Schöpfwerksbetrieb</t>
  </si>
  <si>
    <t>Synergien mit WRRL (u.a. Profilaufweitungen), aber auch Konflikte möglich (u.a. Profilinstandsetzung, Sedimententnahmen, Verwallungen)</t>
  </si>
  <si>
    <t>QBW behindert die ökologische Durchgängigkeit</t>
  </si>
  <si>
    <t>Kombi</t>
  </si>
  <si>
    <t>Maßnahmentyp</t>
  </si>
  <si>
    <t>Linie</t>
  </si>
  <si>
    <t>Fläche</t>
  </si>
  <si>
    <t>Punkt</t>
  </si>
  <si>
    <t>Oder-3_1</t>
  </si>
  <si>
    <t>Oder-3_12</t>
  </si>
  <si>
    <t>Oder-2_16</t>
  </si>
  <si>
    <t>Oder-2_18</t>
  </si>
  <si>
    <t>Lausitzer Neiße-70_12</t>
  </si>
  <si>
    <t>Lausitzer Neiße-70_13</t>
  </si>
  <si>
    <t>Alte Oder_1741_1</t>
  </si>
  <si>
    <t>Alte Oder_1741_2</t>
  </si>
  <si>
    <t>Alte Oder_1741_3</t>
  </si>
  <si>
    <t>Alte Oder_1741_4</t>
  </si>
  <si>
    <t>Alte Oder_1741_5</t>
  </si>
  <si>
    <t>Alte Oder_1741_6</t>
  </si>
  <si>
    <t>Erläuterung zur Auswirkung auf Belange der Gewässerentwicklung und der Hochwasservorsorge</t>
  </si>
  <si>
    <t>derzeit keine Planungen</t>
  </si>
  <si>
    <t>Studie hat keinen Einfluss auf ökologische Durchgängigkeit</t>
  </si>
  <si>
    <t>LN4_00002_00129</t>
  </si>
  <si>
    <t>LN4_00002_00129 (Neubau der Brücke über das Buderoser Mühlenfließ zur Sicherstellung des Deichverteidigungsweges)</t>
  </si>
  <si>
    <t>Neubau der Brücke über das Buderoser Mühlenfließ zur Sicherstellung des Deichverteidigungsweges, Lausitzer Neiße (Fluss-km 8+000)</t>
  </si>
  <si>
    <t>Der aktuelle Gewässerzustand (Bewuchs, Anlandung, oder ähnliches) führt zu einer verringerten hydraulischen Leistungsfähigkeit.</t>
  </si>
  <si>
    <t>lediglich punktuelle Entwicklungseinschränkung</t>
  </si>
  <si>
    <t>Lausitzer Neiße-70_6</t>
  </si>
  <si>
    <t>gesamter Wasserkörper</t>
  </si>
  <si>
    <t>-</t>
  </si>
  <si>
    <t>LN4_00012_00001</t>
  </si>
  <si>
    <t>LN4_00012_00001 (Durchführung von Gewässerunterhaltungsmaßnahmen, regelmäßige Gewässerschauen)</t>
  </si>
  <si>
    <t>Um das Gerinne freizuhalten, sind Gewässerunterhaltungsmaßnahmen durchzuführen. Grundlage sind regelmäßige Gewässerschauen. Potentielle Hindernisse sowie Bewuchs müssen regelmäßig entfernt werden. Rechtsgrundlage für diese Pflichtmaßnahme bildet § 79 bzw. §102 des Brandenburgischen Wassergesetzes.</t>
  </si>
  <si>
    <t>potenzielle Synergien mit WRRL</t>
  </si>
  <si>
    <t>übergreifend</t>
  </si>
  <si>
    <t>Gewaesser</t>
  </si>
  <si>
    <t>Flussgebiet</t>
  </si>
  <si>
    <t>Buderoser Mühlenfließ</t>
  </si>
  <si>
    <t>A111</t>
  </si>
  <si>
    <t>LN4_00012_00002</t>
  </si>
  <si>
    <t>A112</t>
  </si>
  <si>
    <t>LN4_00012_00002 (Sohl- und Ufersicherung)</t>
  </si>
  <si>
    <t>Nach abgelaufenen Hochwasserereignissen innerhalb der Ortslagen ist zu prüfen, ob beispielsweise Uferabbrüche, verbunden mit Setzungen der Böschungen an Straßen oder ähnlichen auftraten um daraufhin Sicherungsmaßnahmen durchzuführen. Um Synergien zur Wasserrahmenrichtlinie zu erschließen, sollte bei entsprechenden Maßnahmen geprüft werden, ob ökologische Verfahren zur Sicherung geeignet sind, welche die Eigencharakteristik des Gewässers fördern. Rechtsgrundlage für diese Pflichtmaßnahme bildet § 79 bzw. § 102 des Brandenburgischen Wassergesetzes.</t>
  </si>
  <si>
    <t>potenzieller Konflikt mit WRRL</t>
  </si>
  <si>
    <t>LN4_00012_00006 (Lenkung der Flächennutzung und Bepflanzung)</t>
  </si>
  <si>
    <t>LN4_00012_00006</t>
  </si>
  <si>
    <t>A124</t>
  </si>
  <si>
    <t>Hierbei handelt es sich unter anderem um die Ausweisung von Uferrandstreifen am Gewässer oder die Formulierung von Vorgaben für die Nutzung in bestehenden oder potentiellen Retentionsflächen im Vorland. Beispielsweise kann bei einer Umwandlung von Ackerland in Grünland das Schadenspotential verringert werden. Gleichzeitig ist hierdurch auch sichergestellt, dass naturschutzfachliche Belange berücksichtigt werden können. Rechtsgrundlage für diese Pflichtmaßnahme bildet § 79 bzw. § 102 des Brandenburgischen Wassergesetzes</t>
  </si>
  <si>
    <t>Großflächiges oder teilweises Auftreten von Hochwasser in geschlossenen Siedlungsgebieten; bestehendes Schutzbauwerk weist Handlungsbedarf auf. Deiche werden bei HQ100 ungesichert überströmt. Gefahr durch Versagen der Deichanlagen.</t>
  </si>
  <si>
    <t>Vorhandenes Bauwerk entspricht nicht den Bemessungsanforderungen. Entwässerung nach einem Überströmen der Deiche südlich von Ratzdorf nicht gewährleistet.</t>
  </si>
  <si>
    <t>Großflächiges oder teilweises Auftreten von Hochwasser in geschlossenen Siedlungsgebieten; bestehendes Schutzbauwerk weist Handlungsbedarf auf.</t>
  </si>
  <si>
    <t>Lausitzer Neiße-70_1</t>
  </si>
  <si>
    <t>Aufwertungsstrahlweg erhalten</t>
  </si>
  <si>
    <t>LN4_00003_00007</t>
  </si>
  <si>
    <t>T112</t>
  </si>
  <si>
    <t>Errichtung einer Hochwasserschutzmauer entlang der Lausitzer Neiße parallel zur Grunewalder Straße in Guben (Hochwasserschutz Guben Bauabschnitt 2. Teilobjekt 3, Flusskilometer 14+200 bis 15+000).</t>
  </si>
  <si>
    <t>Großflächiges oder teilweises Auftreten von Hochwasser in geschlossenen Siedlungsgebieten; bestehendes Schutzbauwerk weist Handlungsbedarf auf. Betroffene Siedlungsflächen und Gebäude entlang der Lausitzer Neiße (Grunewalder Straße).</t>
  </si>
  <si>
    <t>Hochwasserschutz von Siedlungsflächen durch Herstellen und / oder Ertüchtigen von technischen Hochwasserschutzanlagen. Schutz der bei HQ100 betroffenen Siedlungsflächen und Gebäuden entlang der Neiße.</t>
  </si>
  <si>
    <t>keine Entwicklungs-/Umgestaltungsmaßnahmen vorgesehen</t>
  </si>
  <si>
    <t>LN4_00003_00007 (Errichtung einer Hochwasserschutzmauer in Guben, Lausitzer Neiße (Fluss-km 14+200 - 15+000))</t>
  </si>
  <si>
    <t>potenzielle Synergien mit WRRL, aber auch potenzielle Konflikte durch Bebauung im Entwicklungskorridor möglich</t>
  </si>
  <si>
    <t>LN4_00012_00031 (Festlegungen zu Hochwassergefahren / -risiken bei der Aufstellung / Änderung eines Bebauungsplanes)</t>
  </si>
  <si>
    <t>LN4_00012_00031</t>
  </si>
  <si>
    <t>F510</t>
  </si>
  <si>
    <t>Aus Sicht des Hochwasserrisikomanagements sind Festlegungen im Risikogebiet (HQextrem) bei der Aufstellung neuer Bebauungspläne erforderlich. Dies betrifft u.a. die Darstellung in den Bauleitplänen mit Angaben zur Intensität der Überschwemmung (mindestens dreistufig) unter Beachtung der Grundsätze zum hochwasserangepassten Bauen, Retentionsraumausgleich und Umgang mit umweltgefährdenden Stoffen im Risikogebiet. Rechtsgrundlage für diese Pflichtmaßnahme bildet § 1 (Abs. 4), § 1 (Abs. 6 Nr. 12), § 9 (Abs. 5 Nr. 1) und § 9 (Abs. 6a) des Baugesetzbuches.</t>
  </si>
  <si>
    <t>Berücksichtigung der Hochwassergefahren und -risiken bei der Aufstellung des Bebauungsplans.</t>
  </si>
  <si>
    <t>Erkenntnisse aus dem Hochwasserrisikomanagement werden noch nicht ausreichend im Bebauungsplan berücksichtigt</t>
  </si>
  <si>
    <t>LN4_00012_00094 (Festlegungen zu Hochwassergefahren / -risiken bei der Aufstellung / Änderung eines Bebauungsplanes)</t>
  </si>
  <si>
    <t>LN4_00012_00094</t>
  </si>
  <si>
    <t>I420</t>
  </si>
  <si>
    <t>Die Modellgrundlagen (Vermessungsdaten) sollen hinsichtlich der zahlreichen Sedimentablagerungen in der Lausitzer Neiße überprüft werden. An kritischen Bereichen (z.B. Stadtgebiet Guben und vor Querbauwerken bei Wasserkraftanlagen) kann so eine Aktualisierung der Modelle notwendig werden. Ziel ist die Lokalisierung neuralgischer Punkte in der Gewässerunterhaltung, die vom Aufwand dem Gewässerausbau zuzuordnen sind.</t>
  </si>
  <si>
    <t>Grundlagendaten bzw. vorliegende Hochwasservorhersagemodelle erreichen nicht die erforderliche Vorhersagegüte bzw. fehlen an einzelnen Gewässern / Gewässerstrecken.</t>
  </si>
  <si>
    <t>Aufbau bzw. Verbesserung der Hochwasservorhersage durch Pflege und Weiterentwicklung von fachlichen Grundlagen, Konzepten und Modellen.</t>
  </si>
  <si>
    <t>Hochwasservorsorge</t>
  </si>
  <si>
    <t>potenzielle Synergien in Bezug auf die Lokalisierung neuralgischer Punkte in der Gewässerunterhaltung</t>
  </si>
  <si>
    <t>LN4_00012_00095 (Abgrabungen der Sedimentablagerungen entlang der Lausitzer Neiße)</t>
  </si>
  <si>
    <t>LN4_00012_00095</t>
  </si>
  <si>
    <t>A210</t>
  </si>
  <si>
    <t>Als Nebenmaßnahme zur Modellierung der Sedimentverlagerung in der Lausitzer Neiße (LN4_00012_00094), sollen an den zu identifizierenden, neuralgischen Punkten Sedimentabgrabungen durchgeführt werden. Die Beseitigung der umfangreichen Anlandungen der Lausitzer Neiße gehen dabei über die üblichen Gewässerunterhaltungsmaßnahmen hinaus und sind vom Aufwand eher dem Gewässerausbau zuzuordnen.</t>
  </si>
  <si>
    <t>Das Gewässer hat im Istzustand keine ausreichende hydraulische Leistungsfähigkeit.</t>
  </si>
  <si>
    <t>Ergänzung und Vergrößerung der Abflusskapazität im Gewässer.</t>
  </si>
  <si>
    <t>Planungen des NHWSP (nationales Hochwasserschutzprojekt für Neuzeller Niederung und Ziltendorfer Niederung) wurden ausgesetzt.</t>
  </si>
  <si>
    <t>Bauwerkssanierung abgeschlossen</t>
  </si>
  <si>
    <t>T131</t>
  </si>
  <si>
    <t>Studie liegt vor, keine weiteren Planungsschritte vorgesehen</t>
  </si>
  <si>
    <t>durch die Maßnahme wird eine Öffnung des Polders ermöglicht</t>
  </si>
  <si>
    <t>Sanierung abgeschlossen, Rückbau nicht vorgesehen, aktuell werden um einen Monat verlängerte Öffnungszeiten gefahren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</si>
</sst>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name val="Symbol"/>
      <family val="1"/>
      <charset val="2"/>
    </font>
  </fonts>
  <fills count="8">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2" borderId="1" xfId="0" applyFont="1" applyFill="1" applyBorder="1" applyAlignment="1">
      <alignment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2" fillId="2" borderId="1" xfId="0"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2" fillId="2" borderId="1" xfId="0" applyFont="1" applyFill="1" applyBorder="1" applyAlignment="1">
      <alignment vertical="top"/>
    </xf>
    <xf numFmtId="49" fontId="2" fillId="2" borderId="1" xfId="0" applyNumberFormat="1" applyFont="1" applyFill="1" applyBorder="1" applyAlignment="1">
      <alignment vertical="top"/>
    </xf>
    <xf numFmtId="0" fontId="2" fillId="2" borderId="1" xfId="0" applyFont="1" applyFill="1" applyBorder="1" applyAlignment="1">
      <alignment vertical="top" wrapText="1"/>
    </xf>
    <xf numFmtId="0" fontId="0" fillId="0" borderId="0" xfId="0" applyAlignment="1">
      <alignment vertical="top"/>
    </xf>
    <xf numFmtId="49"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center"/>
    </xf>
    <xf numFmtId="0" fontId="3" fillId="0" borderId="1" xfId="0" applyFont="1" applyBorder="1" applyAlignment="1">
      <alignment vertical="top"/>
    </xf>
    <xf numFmtId="0" fontId="3" fillId="0" borderId="1" xfId="0" applyFont="1" applyBorder="1" applyAlignment="1">
      <alignment vertical="top" wrapText="1"/>
    </xf>
    <xf numFmtId="0" fontId="4" fillId="0" borderId="0" xfId="0" applyFont="1" applyAlignment="1">
      <alignment horizontal="justify" vertical="center"/>
    </xf>
    <xf numFmtId="0" fontId="2" fillId="2"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0" fillId="0" borderId="0" xfId="0" applyAlignment="1">
      <alignment horizontal="left" vertical="top" wrapText="1"/>
    </xf>
    <xf numFmtId="0" fontId="2" fillId="2" borderId="1" xfId="0" applyFont="1" applyFill="1" applyBorder="1" applyAlignment="1">
      <alignment horizontal="center" vertical="top"/>
    </xf>
    <xf numFmtId="0" fontId="3" fillId="0" borderId="1" xfId="0" applyNumberFormat="1" applyFont="1" applyBorder="1" applyAlignment="1">
      <alignment horizontal="left" vertical="top"/>
    </xf>
    <xf numFmtId="0" fontId="3" fillId="0" borderId="1" xfId="0" applyNumberFormat="1" applyFont="1" applyFill="1" applyBorder="1" applyAlignment="1">
      <alignment horizontal="left" vertical="top"/>
    </xf>
    <xf numFmtId="0" fontId="0" fillId="0" borderId="1" xfId="0" applyFont="1" applyFill="1" applyBorder="1" applyAlignment="1">
      <alignment vertical="top" wrapText="1"/>
    </xf>
    <xf numFmtId="0" fontId="0" fillId="0" borderId="1" xfId="0" applyFont="1" applyBorder="1" applyAlignment="1">
      <alignment vertical="top" wrapText="1"/>
    </xf>
    <xf numFmtId="0" fontId="0" fillId="0" borderId="0" xfId="0" applyFont="1" applyAlignment="1">
      <alignment vertical="top" wrapText="1"/>
    </xf>
    <xf numFmtId="0" fontId="0" fillId="0" borderId="1" xfId="0" applyFont="1" applyBorder="1" applyAlignment="1">
      <alignment vertical="top"/>
    </xf>
    <xf numFmtId="0" fontId="0" fillId="0" borderId="1" xfId="0" applyFont="1" applyBorder="1" applyAlignment="1">
      <alignment horizontal="center" vertical="top"/>
    </xf>
    <xf numFmtId="0" fontId="0" fillId="5"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0" fontId="0" fillId="0" borderId="1" xfId="0" applyFont="1" applyFill="1" applyBorder="1" applyAlignment="1">
      <alignment vertical="top"/>
    </xf>
    <xf numFmtId="0" fontId="0" fillId="0" borderId="1" xfId="0" applyFont="1" applyFill="1" applyBorder="1" applyAlignment="1">
      <alignment horizontal="center" vertical="top"/>
    </xf>
    <xf numFmtId="0" fontId="0" fillId="4" borderId="1" xfId="0" applyFont="1" applyFill="1" applyBorder="1" applyAlignment="1">
      <alignment horizontal="center" vertical="center"/>
    </xf>
    <xf numFmtId="0" fontId="3" fillId="0" borderId="1" xfId="0" applyFont="1" applyFill="1" applyBorder="1" applyAlignment="1">
      <alignment horizontal="left" vertical="top" wrapText="1"/>
    </xf>
    <xf numFmtId="0" fontId="0" fillId="0" borderId="1" xfId="0" applyBorder="1"/>
    <xf numFmtId="0" fontId="0" fillId="0" borderId="1" xfId="0" applyBorder="1" applyAlignment="1">
      <alignment vertical="top" wrapText="1"/>
    </xf>
    <xf numFmtId="0" fontId="1" fillId="0" borderId="1" xfId="0" applyFont="1" applyBorder="1" applyAlignment="1">
      <alignment horizontal="center" vertical="top"/>
    </xf>
    <xf numFmtId="0" fontId="1" fillId="0" borderId="0" xfId="0" applyFont="1"/>
    <xf numFmtId="0" fontId="3" fillId="0" borderId="1" xfId="0" applyFont="1" applyFill="1" applyBorder="1" applyAlignment="1">
      <alignment horizontal="center" vertical="center"/>
    </xf>
    <xf numFmtId="0" fontId="0" fillId="0" borderId="1" xfId="0" applyBorder="1" applyAlignment="1">
      <alignment horizontal="left" vertical="top" wrapText="1"/>
    </xf>
    <xf numFmtId="0" fontId="3" fillId="3" borderId="1" xfId="0" applyFont="1" applyFill="1" applyBorder="1" applyAlignment="1">
      <alignment horizontal="center" vertical="center"/>
    </xf>
    <xf numFmtId="0" fontId="0" fillId="0" borderId="1" xfId="0" applyBorder="1" applyAlignment="1">
      <alignment vertical="top"/>
    </xf>
    <xf numFmtId="0" fontId="3" fillId="5" borderId="1" xfId="0" applyFont="1" applyFill="1" applyBorder="1" applyAlignment="1">
      <alignment horizontal="center" vertical="center"/>
    </xf>
    <xf numFmtId="0" fontId="0"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Fill="1" applyBorder="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zoomScale="80" zoomScaleNormal="80" zoomScaleSheetLayoutView="80" workbookViewId="0">
      <pane xSplit="6" ySplit="1" topLeftCell="G2" activePane="bottomRight" state="frozen"/>
      <selection pane="topRight" activeCell="G1" sqref="G1"/>
      <selection pane="bottomLeft" activeCell="A2" sqref="A2"/>
      <selection pane="bottomRight" activeCell="M5" sqref="M5"/>
    </sheetView>
  </sheetViews>
  <sheetFormatPr baseColWidth="10" defaultRowHeight="14.3" x14ac:dyDescent="0.25"/>
  <cols>
    <col min="1" max="1" width="11" style="12" customWidth="1"/>
    <col min="2" max="2" width="18.25" style="12" customWidth="1"/>
    <col min="3" max="3" width="20.125" style="13" bestFit="1" customWidth="1"/>
    <col min="4" max="4" width="14.75" style="25" customWidth="1"/>
    <col min="5" max="5" width="11" style="15" customWidth="1"/>
    <col min="6" max="6" width="47.625" style="12" customWidth="1"/>
    <col min="7" max="7" width="18.25" style="12" customWidth="1"/>
    <col min="8" max="8" width="12.25" style="12" customWidth="1"/>
    <col min="9" max="10" width="11" style="15" customWidth="1"/>
    <col min="11" max="12" width="11" style="12" customWidth="1"/>
    <col min="13" max="13" width="41.375" style="14" customWidth="1"/>
    <col min="14" max="14" width="32.375" style="14" customWidth="1"/>
    <col min="15" max="15" width="53.625" style="14" customWidth="1"/>
    <col min="16" max="16" width="17.75" style="12" customWidth="1"/>
    <col min="17" max="17" width="11" style="16"/>
    <col min="18" max="18" width="62.125" style="31" customWidth="1"/>
  </cols>
  <sheetData>
    <row r="1" spans="1:18" ht="28.55" x14ac:dyDescent="0.25">
      <c r="A1" s="9" t="s">
        <v>0</v>
      </c>
      <c r="B1" s="9" t="s">
        <v>1</v>
      </c>
      <c r="C1" s="10" t="s">
        <v>2</v>
      </c>
      <c r="D1" s="20" t="s">
        <v>105</v>
      </c>
      <c r="E1" s="26" t="s">
        <v>3</v>
      </c>
      <c r="F1" s="9" t="s">
        <v>113</v>
      </c>
      <c r="G1" s="9" t="s">
        <v>4</v>
      </c>
      <c r="H1" s="11" t="s">
        <v>114</v>
      </c>
      <c r="I1" s="26" t="s">
        <v>5</v>
      </c>
      <c r="J1" s="26" t="s">
        <v>6</v>
      </c>
      <c r="K1" s="9" t="s">
        <v>147</v>
      </c>
      <c r="L1" s="9" t="s">
        <v>146</v>
      </c>
      <c r="M1" s="11" t="s">
        <v>7</v>
      </c>
      <c r="N1" s="11" t="s">
        <v>8</v>
      </c>
      <c r="O1" s="11" t="s">
        <v>9</v>
      </c>
      <c r="P1" s="9" t="s">
        <v>10</v>
      </c>
      <c r="Q1" s="5" t="s">
        <v>70</v>
      </c>
      <c r="R1" s="11" t="s">
        <v>79</v>
      </c>
    </row>
    <row r="2" spans="1:18" ht="57.1" x14ac:dyDescent="0.25">
      <c r="A2" s="32" t="s">
        <v>11</v>
      </c>
      <c r="B2" s="32" t="s">
        <v>12</v>
      </c>
      <c r="C2" s="27" t="s">
        <v>118</v>
      </c>
      <c r="D2" s="21" t="s">
        <v>104</v>
      </c>
      <c r="E2" s="33">
        <v>1</v>
      </c>
      <c r="F2" s="30" t="str">
        <f t="shared" ref="F2:F37" si="0">G2&amp;" "&amp;CHAR(40)&amp;M2&amp;CHAR(41)</f>
        <v>O1_00001_00002 (Untersuchung zur Planung und zum Bau des Flutungspolders Neuzeller Niederung, Oder-km 542,5 - 552,5)</v>
      </c>
      <c r="G2" s="32" t="s">
        <v>66</v>
      </c>
      <c r="H2" s="32" t="s">
        <v>116</v>
      </c>
      <c r="I2" s="33" t="s">
        <v>61</v>
      </c>
      <c r="J2" s="33">
        <v>315</v>
      </c>
      <c r="K2" s="32" t="s">
        <v>11</v>
      </c>
      <c r="L2" s="32" t="s">
        <v>11</v>
      </c>
      <c r="M2" s="30" t="s">
        <v>67</v>
      </c>
      <c r="N2" s="30" t="s">
        <v>68</v>
      </c>
      <c r="O2" s="30" t="s">
        <v>69</v>
      </c>
      <c r="P2" s="32" t="s">
        <v>65</v>
      </c>
      <c r="Q2" s="35">
        <v>0</v>
      </c>
      <c r="R2" s="30" t="s">
        <v>192</v>
      </c>
    </row>
    <row r="3" spans="1:18" ht="42.8" x14ac:dyDescent="0.25">
      <c r="A3" s="32" t="s">
        <v>11</v>
      </c>
      <c r="B3" s="32" t="s">
        <v>12</v>
      </c>
      <c r="C3" s="28" t="s">
        <v>119</v>
      </c>
      <c r="D3" s="21" t="s">
        <v>104</v>
      </c>
      <c r="E3" s="33">
        <v>160</v>
      </c>
      <c r="F3" s="30" t="str">
        <f t="shared" si="0"/>
        <v>O1_00001_00006 (Studie zur Überprüfung und gegebenenfalls Anpassung des Schöpfbetriebs für das Schöpfwerk Finkenheerd im Hochwasserfall)</v>
      </c>
      <c r="G3" s="32" t="s">
        <v>13</v>
      </c>
      <c r="H3" s="32" t="s">
        <v>117</v>
      </c>
      <c r="I3" s="33" t="s">
        <v>14</v>
      </c>
      <c r="J3" s="33">
        <v>316</v>
      </c>
      <c r="K3" s="32" t="s">
        <v>11</v>
      </c>
      <c r="L3" s="32" t="s">
        <v>15</v>
      </c>
      <c r="M3" s="30" t="s">
        <v>16</v>
      </c>
      <c r="N3" s="30" t="s">
        <v>17</v>
      </c>
      <c r="O3" s="30" t="s">
        <v>18</v>
      </c>
      <c r="P3" s="32" t="s">
        <v>19</v>
      </c>
      <c r="Q3" s="35">
        <v>0</v>
      </c>
      <c r="R3" s="30" t="s">
        <v>110</v>
      </c>
    </row>
    <row r="4" spans="1:18" ht="57.1" x14ac:dyDescent="0.25">
      <c r="A4" s="32" t="s">
        <v>11</v>
      </c>
      <c r="B4" s="32" t="s">
        <v>12</v>
      </c>
      <c r="C4" s="28" t="s">
        <v>119</v>
      </c>
      <c r="D4" s="21" t="s">
        <v>104</v>
      </c>
      <c r="E4" s="33">
        <v>2</v>
      </c>
      <c r="F4" s="30" t="str">
        <f t="shared" si="0"/>
        <v>O1_00001_00005 (Studie zur Nutzung von Teilen der Ziltendorfer Niederung als Flutungspolder, Oder-km 561,0 - 574,5)</v>
      </c>
      <c r="G4" s="32" t="s">
        <v>60</v>
      </c>
      <c r="H4" s="32" t="s">
        <v>116</v>
      </c>
      <c r="I4" s="33" t="s">
        <v>61</v>
      </c>
      <c r="J4" s="33">
        <v>315</v>
      </c>
      <c r="K4" s="32" t="s">
        <v>11</v>
      </c>
      <c r="L4" s="32" t="s">
        <v>11</v>
      </c>
      <c r="M4" s="30" t="s">
        <v>62</v>
      </c>
      <c r="N4" s="30" t="s">
        <v>63</v>
      </c>
      <c r="O4" s="30" t="s">
        <v>64</v>
      </c>
      <c r="P4" s="32" t="s">
        <v>65</v>
      </c>
      <c r="Q4" s="34">
        <v>-1</v>
      </c>
      <c r="R4" s="29" t="s">
        <v>195</v>
      </c>
    </row>
    <row r="5" spans="1:18" ht="114.15" x14ac:dyDescent="0.25">
      <c r="A5" s="32" t="s">
        <v>11</v>
      </c>
      <c r="B5" s="32" t="s">
        <v>22</v>
      </c>
      <c r="C5" s="28" t="s">
        <v>120</v>
      </c>
      <c r="D5" s="21" t="s">
        <v>104</v>
      </c>
      <c r="E5" s="33">
        <v>8</v>
      </c>
      <c r="F5" s="30" t="str">
        <f>G5&amp;" "&amp;CHAR(40)&amp;M5&amp;CHAR(41)</f>
        <v>O3_00001_00059 (Sanierung des Deichs zwischen der HoFriWa und dem Polder A/B (Oderdeichprogramm: Baulos 58))</v>
      </c>
      <c r="G5" s="32" t="s">
        <v>40</v>
      </c>
      <c r="H5" s="32" t="s">
        <v>115</v>
      </c>
      <c r="I5" s="33" t="s">
        <v>39</v>
      </c>
      <c r="J5" s="33">
        <v>317</v>
      </c>
      <c r="K5" s="32" t="s">
        <v>11</v>
      </c>
      <c r="L5" s="32" t="s">
        <v>11</v>
      </c>
      <c r="M5" s="30" t="s">
        <v>41</v>
      </c>
      <c r="N5" s="30" t="s">
        <v>42</v>
      </c>
      <c r="O5" s="30" t="s">
        <v>43</v>
      </c>
      <c r="P5" s="32" t="s">
        <v>19</v>
      </c>
      <c r="Q5" s="37">
        <v>1</v>
      </c>
      <c r="R5" s="30" t="s">
        <v>196</v>
      </c>
    </row>
    <row r="6" spans="1:18" ht="99.85" x14ac:dyDescent="0.25">
      <c r="A6" s="32" t="s">
        <v>11</v>
      </c>
      <c r="B6" s="32" t="s">
        <v>22</v>
      </c>
      <c r="C6" s="28" t="s">
        <v>120</v>
      </c>
      <c r="D6" s="21" t="s">
        <v>104</v>
      </c>
      <c r="E6" s="33">
        <v>10</v>
      </c>
      <c r="F6" s="29" t="str">
        <f>G6&amp;" "&amp;CHAR(40)&amp;M6&amp;CHAR(41)</f>
        <v>O3_00001_00053 (Sanierung des Ein- und Auslassbauwerks Kahnschleuse am Wrech bzw. Bau eines Ersatzbauwerkes (Gewässerkilometer 695,8 Oder))</v>
      </c>
      <c r="G6" s="38" t="s">
        <v>26</v>
      </c>
      <c r="H6" s="32" t="s">
        <v>117</v>
      </c>
      <c r="I6" s="33" t="s">
        <v>23</v>
      </c>
      <c r="J6" s="33">
        <v>317</v>
      </c>
      <c r="K6" s="32" t="s">
        <v>11</v>
      </c>
      <c r="L6" s="32" t="s">
        <v>11</v>
      </c>
      <c r="M6" s="30" t="s">
        <v>27</v>
      </c>
      <c r="N6" s="30" t="s">
        <v>24</v>
      </c>
      <c r="O6" s="30" t="s">
        <v>25</v>
      </c>
      <c r="P6" s="32" t="s">
        <v>19</v>
      </c>
      <c r="Q6" s="34">
        <v>-1</v>
      </c>
      <c r="R6" s="30" t="s">
        <v>193</v>
      </c>
    </row>
    <row r="7" spans="1:18" ht="99.85" x14ac:dyDescent="0.25">
      <c r="A7" s="32" t="s">
        <v>11</v>
      </c>
      <c r="B7" s="32" t="s">
        <v>22</v>
      </c>
      <c r="C7" s="28" t="s">
        <v>121</v>
      </c>
      <c r="D7" s="21" t="s">
        <v>104</v>
      </c>
      <c r="E7" s="33"/>
      <c r="F7" s="30" t="str">
        <f>G7&amp;" "&amp;CHAR(40)&amp;M7&amp;CHAR(41)</f>
        <v>O3_00001_00006 (Untersuchung einer Instandsetzung bzw. des Rückbaus des Einlassbauwerks Schützenwehr Weidewiesen (Gewässerkilometer 1,5 Schwedter Querfahrt))</v>
      </c>
      <c r="G7" s="38" t="s">
        <v>75</v>
      </c>
      <c r="H7" s="32" t="s">
        <v>117</v>
      </c>
      <c r="I7" s="33" t="s">
        <v>23</v>
      </c>
      <c r="J7" s="33">
        <v>317</v>
      </c>
      <c r="K7" s="32" t="s">
        <v>11</v>
      </c>
      <c r="L7" s="32" t="s">
        <v>11</v>
      </c>
      <c r="M7" s="30" t="s">
        <v>89</v>
      </c>
      <c r="N7" s="30" t="s">
        <v>24</v>
      </c>
      <c r="O7" s="30" t="s">
        <v>25</v>
      </c>
      <c r="P7" s="32" t="s">
        <v>19</v>
      </c>
      <c r="Q7" s="34">
        <v>-1</v>
      </c>
      <c r="R7" s="51" t="s">
        <v>197</v>
      </c>
    </row>
    <row r="8" spans="1:18" ht="99.85" x14ac:dyDescent="0.25">
      <c r="A8" s="32" t="s">
        <v>11</v>
      </c>
      <c r="B8" s="32" t="s">
        <v>22</v>
      </c>
      <c r="C8" s="28" t="s">
        <v>121</v>
      </c>
      <c r="D8" s="21" t="s">
        <v>104</v>
      </c>
      <c r="E8" s="33"/>
      <c r="F8" s="30" t="str">
        <f>G8&amp;" "&amp;CHAR(40)&amp;M8&amp;CHAR(41)</f>
        <v>O3_00001_00007 (Untersuchung einer Instandsetzung bzw. des Rückbaus des Einlassbauwerks Schützenwehr Faule Pleetzig (Gewässerkilometer 2,6 Schwedter Querfahrt))</v>
      </c>
      <c r="G8" s="38" t="s">
        <v>90</v>
      </c>
      <c r="H8" s="32" t="s">
        <v>117</v>
      </c>
      <c r="I8" s="33" t="s">
        <v>23</v>
      </c>
      <c r="J8" s="33">
        <v>317</v>
      </c>
      <c r="K8" s="32" t="s">
        <v>11</v>
      </c>
      <c r="L8" s="32" t="s">
        <v>11</v>
      </c>
      <c r="M8" s="30" t="s">
        <v>91</v>
      </c>
      <c r="N8" s="30" t="s">
        <v>24</v>
      </c>
      <c r="O8" s="30" t="s">
        <v>30</v>
      </c>
      <c r="P8" s="32" t="s">
        <v>19</v>
      </c>
      <c r="Q8" s="34">
        <v>-1</v>
      </c>
      <c r="R8" s="51" t="s">
        <v>197</v>
      </c>
    </row>
    <row r="9" spans="1:18" ht="99.85" x14ac:dyDescent="0.25">
      <c r="A9" s="38" t="s">
        <v>11</v>
      </c>
      <c r="B9" s="38" t="s">
        <v>22</v>
      </c>
      <c r="C9" s="28" t="s">
        <v>121</v>
      </c>
      <c r="D9" s="21" t="s">
        <v>104</v>
      </c>
      <c r="E9" s="39">
        <v>2</v>
      </c>
      <c r="F9" s="30" t="str">
        <f>G9&amp;" "&amp;CHAR(40)&amp;M9&amp;CHAR(41)</f>
        <v>O3_00001_00008 (Untersuchung einer Instandsetzung bzw. des Rückbaus des Einlassbauwerks Deichlücke Enkelsee (Gewässerkilometer 698,3 Oder))</v>
      </c>
      <c r="G9" s="38" t="s">
        <v>28</v>
      </c>
      <c r="H9" s="32" t="s">
        <v>117</v>
      </c>
      <c r="I9" s="39" t="s">
        <v>23</v>
      </c>
      <c r="J9" s="39">
        <v>317</v>
      </c>
      <c r="K9" s="38" t="s">
        <v>11</v>
      </c>
      <c r="L9" s="38" t="s">
        <v>11</v>
      </c>
      <c r="M9" s="29" t="s">
        <v>29</v>
      </c>
      <c r="N9" s="29" t="s">
        <v>24</v>
      </c>
      <c r="O9" s="29" t="s">
        <v>30</v>
      </c>
      <c r="P9" s="38" t="s">
        <v>19</v>
      </c>
      <c r="Q9" s="34">
        <v>-1</v>
      </c>
      <c r="R9" s="51" t="s">
        <v>197</v>
      </c>
    </row>
    <row r="10" spans="1:18" ht="99.85" x14ac:dyDescent="0.25">
      <c r="A10" s="32" t="s">
        <v>11</v>
      </c>
      <c r="B10" s="32" t="s">
        <v>22</v>
      </c>
      <c r="C10" s="28" t="s">
        <v>121</v>
      </c>
      <c r="D10" s="21" t="s">
        <v>104</v>
      </c>
      <c r="E10" s="33">
        <v>3</v>
      </c>
      <c r="F10" s="30" t="str">
        <f>G10&amp;" "&amp;CHAR(40)&amp;M10&amp;CHAR(41)</f>
        <v>O3_00001_00009 (Untersuchung einer Instandsetzung bzw. des Rückbaus des Einlassbauwerks Fallsiel (Gewässerkilometer 699,8 Oder))</v>
      </c>
      <c r="G10" s="38" t="s">
        <v>31</v>
      </c>
      <c r="H10" s="32" t="s">
        <v>117</v>
      </c>
      <c r="I10" s="33" t="s">
        <v>23</v>
      </c>
      <c r="J10" s="33">
        <v>317</v>
      </c>
      <c r="K10" s="32" t="s">
        <v>11</v>
      </c>
      <c r="L10" s="32" t="s">
        <v>11</v>
      </c>
      <c r="M10" s="30" t="s">
        <v>32</v>
      </c>
      <c r="N10" s="30" t="s">
        <v>24</v>
      </c>
      <c r="O10" s="30" t="s">
        <v>30</v>
      </c>
      <c r="P10" s="32" t="s">
        <v>19</v>
      </c>
      <c r="Q10" s="34">
        <v>-1</v>
      </c>
      <c r="R10" s="51" t="s">
        <v>197</v>
      </c>
    </row>
    <row r="11" spans="1:18" ht="99.85" x14ac:dyDescent="0.25">
      <c r="A11" s="32" t="s">
        <v>11</v>
      </c>
      <c r="B11" s="32" t="s">
        <v>22</v>
      </c>
      <c r="C11" s="28" t="s">
        <v>121</v>
      </c>
      <c r="D11" s="21" t="s">
        <v>104</v>
      </c>
      <c r="E11" s="33">
        <v>4</v>
      </c>
      <c r="F11" s="30" t="str">
        <f>G11&amp;" "&amp;CHAR(40)&amp;M11&amp;CHAR(41)</f>
        <v>O3_00001_00010 (Untersuchung einer Instandsetzung bzw. des Rückbaus des Einlassbauwerks Klappenwehr Strauchwiesen (Gewässerkilometer 700,2 Oder))</v>
      </c>
      <c r="G11" s="38" t="s">
        <v>33</v>
      </c>
      <c r="H11" s="32" t="s">
        <v>117</v>
      </c>
      <c r="I11" s="33" t="s">
        <v>23</v>
      </c>
      <c r="J11" s="33">
        <v>317</v>
      </c>
      <c r="K11" s="32" t="s">
        <v>11</v>
      </c>
      <c r="L11" s="32" t="s">
        <v>11</v>
      </c>
      <c r="M11" s="30" t="s">
        <v>34</v>
      </c>
      <c r="N11" s="30" t="s">
        <v>24</v>
      </c>
      <c r="O11" s="30" t="s">
        <v>30</v>
      </c>
      <c r="P11" s="32" t="s">
        <v>19</v>
      </c>
      <c r="Q11" s="34">
        <v>-1</v>
      </c>
      <c r="R11" s="51" t="s">
        <v>197</v>
      </c>
    </row>
    <row r="12" spans="1:18" ht="114.15" x14ac:dyDescent="0.25">
      <c r="A12" s="32" t="s">
        <v>11</v>
      </c>
      <c r="B12" s="32" t="s">
        <v>22</v>
      </c>
      <c r="C12" s="28" t="s">
        <v>121</v>
      </c>
      <c r="D12" s="21" t="s">
        <v>104</v>
      </c>
      <c r="E12" s="33">
        <v>7</v>
      </c>
      <c r="F12" s="30" t="str">
        <f>G12&amp;" "&amp;CHAR(40)&amp;M12&amp;CHAR(41)</f>
        <v>O3_00004_00105 (Sanierung des rechtsseitigen HoFriWa-Deiches ab der Schleuse Schwedter Querfahrt bis zur Mündung der Welse (Baulos 63))</v>
      </c>
      <c r="G12" s="32" t="s">
        <v>44</v>
      </c>
      <c r="H12" s="32" t="s">
        <v>115</v>
      </c>
      <c r="I12" s="33" t="s">
        <v>39</v>
      </c>
      <c r="J12" s="33">
        <v>317</v>
      </c>
      <c r="K12" s="32" t="s">
        <v>11</v>
      </c>
      <c r="L12" s="32" t="s">
        <v>45</v>
      </c>
      <c r="M12" s="30" t="s">
        <v>46</v>
      </c>
      <c r="N12" s="30" t="s">
        <v>47</v>
      </c>
      <c r="O12" s="30" t="s">
        <v>43</v>
      </c>
      <c r="P12" s="32" t="s">
        <v>19</v>
      </c>
      <c r="Q12" s="36">
        <v>0</v>
      </c>
      <c r="R12" s="30" t="s">
        <v>94</v>
      </c>
    </row>
    <row r="13" spans="1:18" ht="57.1" x14ac:dyDescent="0.25">
      <c r="A13" s="32" t="s">
        <v>11</v>
      </c>
      <c r="B13" s="32" t="s">
        <v>22</v>
      </c>
      <c r="C13" s="28" t="s">
        <v>121</v>
      </c>
      <c r="D13" s="21" t="s">
        <v>104</v>
      </c>
      <c r="E13" s="33">
        <v>0</v>
      </c>
      <c r="F13" s="30" t="str">
        <f>G13&amp;" "&amp;CHAR(40)&amp;M13&amp;CHAR(41)</f>
        <v>O3_00001_00005 (Hydraulische Untersuchung zum Polder 10)</v>
      </c>
      <c r="G13" s="32" t="s">
        <v>55</v>
      </c>
      <c r="H13" s="32" t="s">
        <v>116</v>
      </c>
      <c r="I13" s="33" t="s">
        <v>56</v>
      </c>
      <c r="J13" s="33">
        <v>315</v>
      </c>
      <c r="K13" s="32" t="s">
        <v>11</v>
      </c>
      <c r="L13" s="32" t="s">
        <v>11</v>
      </c>
      <c r="M13" s="30" t="s">
        <v>57</v>
      </c>
      <c r="N13" s="30" t="s">
        <v>58</v>
      </c>
      <c r="O13" s="30" t="s">
        <v>59</v>
      </c>
      <c r="P13" s="32" t="s">
        <v>19</v>
      </c>
      <c r="Q13" s="40">
        <v>2</v>
      </c>
      <c r="R13" s="30" t="s">
        <v>95</v>
      </c>
    </row>
    <row r="14" spans="1:18" ht="99.85" x14ac:dyDescent="0.25">
      <c r="A14" s="32" t="s">
        <v>11</v>
      </c>
      <c r="B14" s="32" t="s">
        <v>22</v>
      </c>
      <c r="C14" s="28" t="s">
        <v>121</v>
      </c>
      <c r="D14" s="21" t="s">
        <v>104</v>
      </c>
      <c r="E14" s="33"/>
      <c r="F14" s="30" t="str">
        <f>G14&amp;" "&amp;CHAR(40)&amp;M14&amp;CHAR(41)</f>
        <v>O3_00001_00014 (Untersuchung einer Instandsetzung bzw. des Rückbaus des Mummertsiels (Gewässerkilometer 4,0 HoFriWa))</v>
      </c>
      <c r="G14" s="38" t="s">
        <v>92</v>
      </c>
      <c r="H14" s="32" t="s">
        <v>117</v>
      </c>
      <c r="I14" s="39" t="s">
        <v>23</v>
      </c>
      <c r="J14" s="39">
        <v>317</v>
      </c>
      <c r="K14" s="32" t="s">
        <v>11</v>
      </c>
      <c r="L14" s="32" t="s">
        <v>11</v>
      </c>
      <c r="M14" s="30" t="s">
        <v>93</v>
      </c>
      <c r="N14" s="30" t="s">
        <v>24</v>
      </c>
      <c r="O14" s="30" t="s">
        <v>30</v>
      </c>
      <c r="P14" s="32" t="s">
        <v>19</v>
      </c>
      <c r="Q14" s="34">
        <v>-1</v>
      </c>
      <c r="R14" s="51" t="s">
        <v>197</v>
      </c>
    </row>
    <row r="15" spans="1:18" ht="57.1" x14ac:dyDescent="0.25">
      <c r="A15" s="32" t="s">
        <v>11</v>
      </c>
      <c r="B15" s="32" t="s">
        <v>22</v>
      </c>
      <c r="C15" s="28" t="s">
        <v>121</v>
      </c>
      <c r="D15" s="21" t="s">
        <v>104</v>
      </c>
      <c r="E15" s="33">
        <v>0</v>
      </c>
      <c r="F15" s="30" t="str">
        <f>G15&amp;" "&amp;CHAR(40)&amp;M15&amp;CHAR(41)</f>
        <v>O3_00001_00005 (Hydraulische Untersuchung zum Polder 10)</v>
      </c>
      <c r="G15" s="32" t="s">
        <v>55</v>
      </c>
      <c r="H15" s="32" t="s">
        <v>116</v>
      </c>
      <c r="I15" s="33" t="s">
        <v>56</v>
      </c>
      <c r="J15" s="33">
        <v>315</v>
      </c>
      <c r="K15" s="32" t="s">
        <v>11</v>
      </c>
      <c r="L15" s="32" t="s">
        <v>11</v>
      </c>
      <c r="M15" s="30" t="s">
        <v>57</v>
      </c>
      <c r="N15" s="30" t="s">
        <v>58</v>
      </c>
      <c r="O15" s="30" t="s">
        <v>59</v>
      </c>
      <c r="P15" s="32" t="s">
        <v>19</v>
      </c>
      <c r="Q15" s="40">
        <v>2</v>
      </c>
      <c r="R15" s="30" t="s">
        <v>95</v>
      </c>
    </row>
    <row r="16" spans="1:18" ht="99.85" x14ac:dyDescent="0.25">
      <c r="A16" s="32" t="s">
        <v>11</v>
      </c>
      <c r="B16" s="32" t="s">
        <v>22</v>
      </c>
      <c r="C16" s="28" t="s">
        <v>121</v>
      </c>
      <c r="D16" s="21" t="s">
        <v>104</v>
      </c>
      <c r="E16" s="33">
        <v>5</v>
      </c>
      <c r="F16" s="30" t="str">
        <f>G16&amp;" "&amp;CHAR(40)&amp;M16&amp;CHAR(41)</f>
        <v>O3_00001_00011 (Untersuchung einer Instandsetzung bzw. des Rückbaus der Kahnschleuse Schustergraben (Gewässerkilometer 702,6 Oder))</v>
      </c>
      <c r="G16" s="38" t="s">
        <v>35</v>
      </c>
      <c r="H16" s="32" t="s">
        <v>117</v>
      </c>
      <c r="I16" s="33" t="s">
        <v>23</v>
      </c>
      <c r="J16" s="33">
        <v>317</v>
      </c>
      <c r="K16" s="32" t="s">
        <v>11</v>
      </c>
      <c r="L16" s="32" t="s">
        <v>11</v>
      </c>
      <c r="M16" s="30" t="s">
        <v>36</v>
      </c>
      <c r="N16" s="30" t="s">
        <v>24</v>
      </c>
      <c r="O16" s="30" t="s">
        <v>30</v>
      </c>
      <c r="P16" s="32" t="s">
        <v>19</v>
      </c>
      <c r="Q16" s="34">
        <v>-1</v>
      </c>
      <c r="R16" s="51" t="s">
        <v>197</v>
      </c>
    </row>
    <row r="17" spans="1:19" ht="99.85" x14ac:dyDescent="0.25">
      <c r="A17" s="32" t="s">
        <v>11</v>
      </c>
      <c r="B17" s="32" t="s">
        <v>22</v>
      </c>
      <c r="C17" s="28" t="s">
        <v>121</v>
      </c>
      <c r="D17" s="21" t="s">
        <v>104</v>
      </c>
      <c r="E17" s="33">
        <v>6</v>
      </c>
      <c r="F17" s="30" t="str">
        <f>G17&amp;" "&amp;CHAR(40)&amp;M17&amp;CHAR(41)</f>
        <v>O3_00001_00012 (Untersuchung einer Instandsetzung bzw. des Rückbaus des Auslassbauwerks Deichlücke Gutmund (Gewässerkilometer 1,75 Westoder))</v>
      </c>
      <c r="G17" s="38" t="s">
        <v>37</v>
      </c>
      <c r="H17" s="32" t="s">
        <v>117</v>
      </c>
      <c r="I17" s="33" t="s">
        <v>23</v>
      </c>
      <c r="J17" s="33">
        <v>317</v>
      </c>
      <c r="K17" s="32" t="s">
        <v>11</v>
      </c>
      <c r="L17" s="32" t="s">
        <v>11</v>
      </c>
      <c r="M17" s="30" t="s">
        <v>38</v>
      </c>
      <c r="N17" s="30" t="s">
        <v>24</v>
      </c>
      <c r="O17" s="30" t="s">
        <v>30</v>
      </c>
      <c r="P17" s="32" t="s">
        <v>19</v>
      </c>
      <c r="Q17" s="34">
        <v>-1</v>
      </c>
      <c r="R17" s="51" t="s">
        <v>197</v>
      </c>
    </row>
    <row r="18" spans="1:19" ht="114.15" x14ac:dyDescent="0.25">
      <c r="A18" s="32" t="s">
        <v>11</v>
      </c>
      <c r="B18" s="32" t="s">
        <v>22</v>
      </c>
      <c r="C18" s="28" t="s">
        <v>121</v>
      </c>
      <c r="D18" s="21" t="s">
        <v>104</v>
      </c>
      <c r="E18" s="33">
        <v>6</v>
      </c>
      <c r="F18" s="30" t="str">
        <f>G18&amp;" "&amp;CHAR(40)&amp;M18&amp;CHAR(41)</f>
        <v>O3_00004_00106 (Sanierung des Deichs zwischen der HoFriWa und dem Polder 10 (Oderdeichprogramm: Baulose 74 und 75))</v>
      </c>
      <c r="G18" s="32" t="s">
        <v>48</v>
      </c>
      <c r="H18" s="32" t="s">
        <v>115</v>
      </c>
      <c r="I18" s="33" t="s">
        <v>39</v>
      </c>
      <c r="J18" s="33">
        <v>317</v>
      </c>
      <c r="K18" s="32" t="s">
        <v>11</v>
      </c>
      <c r="L18" s="32" t="s">
        <v>45</v>
      </c>
      <c r="M18" s="30" t="s">
        <v>49</v>
      </c>
      <c r="N18" s="30" t="s">
        <v>42</v>
      </c>
      <c r="O18" s="30" t="s">
        <v>43</v>
      </c>
      <c r="P18" s="32" t="s">
        <v>19</v>
      </c>
      <c r="Q18" s="36">
        <v>0</v>
      </c>
      <c r="R18" s="30" t="s">
        <v>131</v>
      </c>
    </row>
    <row r="19" spans="1:19" x14ac:dyDescent="0.25">
      <c r="A19" s="38" t="s">
        <v>78</v>
      </c>
      <c r="B19" s="32" t="s">
        <v>103</v>
      </c>
      <c r="C19" s="28" t="s">
        <v>139</v>
      </c>
      <c r="D19" s="41" t="s">
        <v>140</v>
      </c>
      <c r="E19" s="33"/>
      <c r="F19" s="42" t="s">
        <v>142</v>
      </c>
      <c r="G19" s="32" t="s">
        <v>141</v>
      </c>
      <c r="H19" s="32" t="s">
        <v>115</v>
      </c>
      <c r="I19" s="33" t="s">
        <v>149</v>
      </c>
      <c r="J19" s="33">
        <v>320</v>
      </c>
      <c r="K19" s="32" t="s">
        <v>78</v>
      </c>
      <c r="L19" s="32" t="s">
        <v>145</v>
      </c>
      <c r="M19" s="42" t="s">
        <v>143</v>
      </c>
      <c r="N19" s="42" t="s">
        <v>20</v>
      </c>
      <c r="O19" s="42" t="s">
        <v>136</v>
      </c>
      <c r="P19" s="32" t="s">
        <v>21</v>
      </c>
      <c r="Q19" s="34">
        <v>-1</v>
      </c>
      <c r="R19" s="30" t="s">
        <v>154</v>
      </c>
    </row>
    <row r="20" spans="1:19" x14ac:dyDescent="0.25">
      <c r="A20" s="38" t="s">
        <v>78</v>
      </c>
      <c r="B20" s="32" t="s">
        <v>103</v>
      </c>
      <c r="C20" s="28" t="s">
        <v>139</v>
      </c>
      <c r="D20" s="41" t="s">
        <v>140</v>
      </c>
      <c r="E20" s="33"/>
      <c r="F20" s="42" t="s">
        <v>152</v>
      </c>
      <c r="G20" s="32" t="s">
        <v>150</v>
      </c>
      <c r="H20" s="32" t="s">
        <v>115</v>
      </c>
      <c r="I20" s="33" t="s">
        <v>151</v>
      </c>
      <c r="J20" s="33">
        <v>320</v>
      </c>
      <c r="K20" s="32" t="s">
        <v>78</v>
      </c>
      <c r="L20" s="32" t="s">
        <v>145</v>
      </c>
      <c r="M20" s="42" t="s">
        <v>153</v>
      </c>
      <c r="N20" s="42" t="s">
        <v>20</v>
      </c>
      <c r="O20" s="42" t="s">
        <v>136</v>
      </c>
      <c r="P20" s="32" t="s">
        <v>21</v>
      </c>
      <c r="Q20" s="37">
        <v>1</v>
      </c>
      <c r="R20" s="30" t="s">
        <v>144</v>
      </c>
    </row>
    <row r="21" spans="1:19" x14ac:dyDescent="0.25">
      <c r="A21" s="38" t="s">
        <v>78</v>
      </c>
      <c r="B21" s="32" t="s">
        <v>103</v>
      </c>
      <c r="C21" s="28" t="s">
        <v>139</v>
      </c>
      <c r="D21" s="41" t="s">
        <v>140</v>
      </c>
      <c r="E21" s="33"/>
      <c r="F21" s="42" t="s">
        <v>155</v>
      </c>
      <c r="G21" s="32" t="s">
        <v>156</v>
      </c>
      <c r="H21" s="32" t="s">
        <v>115</v>
      </c>
      <c r="I21" s="33" t="s">
        <v>157</v>
      </c>
      <c r="J21" s="33">
        <v>320</v>
      </c>
      <c r="K21" s="32" t="s">
        <v>78</v>
      </c>
      <c r="L21" s="32" t="s">
        <v>145</v>
      </c>
      <c r="M21" s="42" t="s">
        <v>158</v>
      </c>
      <c r="N21" s="42" t="s">
        <v>20</v>
      </c>
      <c r="O21" s="42" t="s">
        <v>136</v>
      </c>
      <c r="P21" s="32" t="s">
        <v>21</v>
      </c>
      <c r="Q21" s="40">
        <v>2</v>
      </c>
      <c r="R21" s="30" t="s">
        <v>144</v>
      </c>
    </row>
    <row r="22" spans="1:19" s="45" customFormat="1" ht="48.9" customHeight="1" x14ac:dyDescent="0.25">
      <c r="A22" s="53" t="s">
        <v>78</v>
      </c>
      <c r="B22" s="17" t="s">
        <v>103</v>
      </c>
      <c r="C22" s="28" t="s">
        <v>139</v>
      </c>
      <c r="D22" s="41" t="s">
        <v>140</v>
      </c>
      <c r="E22" s="44"/>
      <c r="F22" s="17" t="s">
        <v>172</v>
      </c>
      <c r="G22" s="17" t="s">
        <v>173</v>
      </c>
      <c r="H22" s="17" t="s">
        <v>116</v>
      </c>
      <c r="I22" s="52" t="s">
        <v>174</v>
      </c>
      <c r="J22" s="52">
        <v>303</v>
      </c>
      <c r="K22" s="17" t="s">
        <v>78</v>
      </c>
      <c r="L22" s="17" t="s">
        <v>145</v>
      </c>
      <c r="M22" s="47" t="s">
        <v>175</v>
      </c>
      <c r="N22" s="43" t="s">
        <v>176</v>
      </c>
      <c r="O22" s="43" t="s">
        <v>177</v>
      </c>
      <c r="P22" s="17" t="s">
        <v>21</v>
      </c>
      <c r="Q22" s="46">
        <v>0</v>
      </c>
      <c r="R22" s="18" t="s">
        <v>171</v>
      </c>
    </row>
    <row r="23" spans="1:19" s="45" customFormat="1" ht="48.9" customHeight="1" x14ac:dyDescent="0.25">
      <c r="A23" s="53" t="s">
        <v>78</v>
      </c>
      <c r="B23" s="17" t="s">
        <v>103</v>
      </c>
      <c r="C23" s="28" t="s">
        <v>139</v>
      </c>
      <c r="D23" s="41" t="s">
        <v>140</v>
      </c>
      <c r="E23" s="44"/>
      <c r="F23" s="17" t="s">
        <v>178</v>
      </c>
      <c r="G23" s="17" t="s">
        <v>179</v>
      </c>
      <c r="H23" s="17" t="s">
        <v>116</v>
      </c>
      <c r="I23" s="52" t="s">
        <v>180</v>
      </c>
      <c r="J23" s="52">
        <v>309</v>
      </c>
      <c r="K23" s="17" t="s">
        <v>78</v>
      </c>
      <c r="L23" s="17" t="s">
        <v>145</v>
      </c>
      <c r="M23" s="49" t="s">
        <v>181</v>
      </c>
      <c r="N23" s="49" t="s">
        <v>183</v>
      </c>
      <c r="O23" s="49" t="s">
        <v>182</v>
      </c>
      <c r="P23" s="17" t="s">
        <v>184</v>
      </c>
      <c r="Q23" s="48">
        <v>1</v>
      </c>
      <c r="R23" s="18" t="s">
        <v>185</v>
      </c>
    </row>
    <row r="24" spans="1:19" s="45" customFormat="1" ht="48.9" customHeight="1" x14ac:dyDescent="0.25">
      <c r="A24" s="53" t="s">
        <v>78</v>
      </c>
      <c r="B24" s="17" t="s">
        <v>103</v>
      </c>
      <c r="C24" s="28" t="s">
        <v>139</v>
      </c>
      <c r="D24" s="41" t="s">
        <v>140</v>
      </c>
      <c r="E24" s="44"/>
      <c r="F24" s="17" t="s">
        <v>186</v>
      </c>
      <c r="G24" s="17" t="s">
        <v>187</v>
      </c>
      <c r="H24" s="17" t="s">
        <v>115</v>
      </c>
      <c r="I24" s="52" t="s">
        <v>188</v>
      </c>
      <c r="J24" s="52">
        <v>319</v>
      </c>
      <c r="K24" s="17" t="s">
        <v>78</v>
      </c>
      <c r="L24" s="17" t="s">
        <v>145</v>
      </c>
      <c r="M24" s="12" t="s">
        <v>189</v>
      </c>
      <c r="N24" s="12" t="s">
        <v>191</v>
      </c>
      <c r="O24" s="12" t="s">
        <v>190</v>
      </c>
      <c r="P24" s="17" t="s">
        <v>21</v>
      </c>
      <c r="Q24" s="50">
        <v>-1</v>
      </c>
      <c r="R24" s="18" t="s">
        <v>154</v>
      </c>
    </row>
    <row r="25" spans="1:19" ht="60.45" customHeight="1" x14ac:dyDescent="0.25">
      <c r="A25" s="38" t="s">
        <v>78</v>
      </c>
      <c r="B25" s="32" t="s">
        <v>103</v>
      </c>
      <c r="C25" s="27" t="s">
        <v>162</v>
      </c>
      <c r="D25" s="24" t="s">
        <v>163</v>
      </c>
      <c r="E25" s="33"/>
      <c r="F25" s="43" t="s">
        <v>170</v>
      </c>
      <c r="G25" s="32" t="s">
        <v>164</v>
      </c>
      <c r="H25" s="32" t="s">
        <v>115</v>
      </c>
      <c r="I25" s="33" t="s">
        <v>165</v>
      </c>
      <c r="J25" s="33">
        <v>317</v>
      </c>
      <c r="K25" s="32" t="s">
        <v>78</v>
      </c>
      <c r="L25" s="32" t="s">
        <v>78</v>
      </c>
      <c r="M25" s="43" t="s">
        <v>166</v>
      </c>
      <c r="N25" s="43" t="s">
        <v>168</v>
      </c>
      <c r="O25" s="43" t="s">
        <v>167</v>
      </c>
      <c r="P25" s="32" t="s">
        <v>19</v>
      </c>
      <c r="Q25" s="35">
        <v>0</v>
      </c>
      <c r="R25" s="30" t="s">
        <v>169</v>
      </c>
    </row>
    <row r="26" spans="1:19" ht="57.1" x14ac:dyDescent="0.25">
      <c r="A26" s="38" t="s">
        <v>78</v>
      </c>
      <c r="B26" s="32" t="s">
        <v>103</v>
      </c>
      <c r="C26" s="27" t="s">
        <v>138</v>
      </c>
      <c r="D26" s="23" t="s">
        <v>106</v>
      </c>
      <c r="E26" s="39"/>
      <c r="F26" s="30" t="s">
        <v>134</v>
      </c>
      <c r="G26" s="32" t="s">
        <v>133</v>
      </c>
      <c r="H26" s="32" t="s">
        <v>117</v>
      </c>
      <c r="I26" s="39" t="s">
        <v>52</v>
      </c>
      <c r="J26" s="39">
        <v>319</v>
      </c>
      <c r="K26" s="32" t="s">
        <v>78</v>
      </c>
      <c r="L26" s="32" t="s">
        <v>148</v>
      </c>
      <c r="M26" s="30" t="s">
        <v>135</v>
      </c>
      <c r="N26" s="30" t="s">
        <v>20</v>
      </c>
      <c r="O26" s="30" t="s">
        <v>136</v>
      </c>
      <c r="P26" s="32" t="s">
        <v>21</v>
      </c>
      <c r="Q26" s="36">
        <v>0</v>
      </c>
      <c r="R26" s="30" t="s">
        <v>137</v>
      </c>
    </row>
    <row r="27" spans="1:19" ht="42.8" x14ac:dyDescent="0.25">
      <c r="A27" s="32" t="s">
        <v>78</v>
      </c>
      <c r="B27" s="32" t="s">
        <v>103</v>
      </c>
      <c r="C27" s="27" t="s">
        <v>122</v>
      </c>
      <c r="D27" s="23" t="s">
        <v>106</v>
      </c>
      <c r="E27" s="33"/>
      <c r="F27" s="30" t="str">
        <f t="shared" si="0"/>
        <v>LN4_00001_00004 (Errichtung von Deichen im Süden von Ratzdorf zum Schutz bei mittleren Hochwasserereignissen)</v>
      </c>
      <c r="G27" s="32" t="s">
        <v>80</v>
      </c>
      <c r="H27" s="32" t="s">
        <v>115</v>
      </c>
      <c r="I27" s="33" t="s">
        <v>39</v>
      </c>
      <c r="J27" s="33">
        <v>317</v>
      </c>
      <c r="K27" s="32" t="s">
        <v>78</v>
      </c>
      <c r="L27" s="32" t="s">
        <v>78</v>
      </c>
      <c r="M27" s="30" t="s">
        <v>81</v>
      </c>
      <c r="N27" s="30" t="s">
        <v>82</v>
      </c>
      <c r="O27" s="43" t="s">
        <v>161</v>
      </c>
      <c r="P27" s="32" t="s">
        <v>19</v>
      </c>
      <c r="Q27" s="36">
        <v>0</v>
      </c>
      <c r="R27" s="30" t="s">
        <v>100</v>
      </c>
      <c r="S27" s="19"/>
    </row>
    <row r="28" spans="1:19" ht="57.1" x14ac:dyDescent="0.25">
      <c r="A28" s="32" t="s">
        <v>78</v>
      </c>
      <c r="B28" s="32" t="s">
        <v>103</v>
      </c>
      <c r="C28" s="27" t="s">
        <v>122</v>
      </c>
      <c r="D28" s="23" t="s">
        <v>106</v>
      </c>
      <c r="E28" s="33"/>
      <c r="F28" s="30" t="str">
        <f t="shared" si="0"/>
        <v>LN4_00001_00002 (Rekonstruktion des Sielbauwerks auf Höhe der Teichanlagen südlich von Ratzdorf)</v>
      </c>
      <c r="G28" s="32" t="s">
        <v>83</v>
      </c>
      <c r="H28" s="32" t="s">
        <v>117</v>
      </c>
      <c r="I28" s="33" t="s">
        <v>23</v>
      </c>
      <c r="J28" s="33">
        <v>317</v>
      </c>
      <c r="K28" s="32" t="s">
        <v>78</v>
      </c>
      <c r="L28" s="32" t="s">
        <v>78</v>
      </c>
      <c r="M28" s="30" t="s">
        <v>85</v>
      </c>
      <c r="N28" s="30" t="s">
        <v>86</v>
      </c>
      <c r="O28" s="43" t="s">
        <v>160</v>
      </c>
      <c r="P28" s="32" t="s">
        <v>19</v>
      </c>
      <c r="Q28" s="34">
        <v>-1</v>
      </c>
      <c r="R28" s="30" t="s">
        <v>101</v>
      </c>
    </row>
    <row r="29" spans="1:19" ht="44.15" customHeight="1" x14ac:dyDescent="0.25">
      <c r="A29" s="32" t="s">
        <v>78</v>
      </c>
      <c r="B29" s="32" t="s">
        <v>103</v>
      </c>
      <c r="C29" s="27" t="s">
        <v>123</v>
      </c>
      <c r="D29" s="23" t="s">
        <v>107</v>
      </c>
      <c r="E29" s="33"/>
      <c r="F29" s="30" t="str">
        <f t="shared" si="0"/>
        <v>LN4_00001_00001 (Errichtung einer Überlaufschwelle zur Nutzung des Retentionsraums südlich von Ratzdorf)</v>
      </c>
      <c r="G29" s="32" t="s">
        <v>84</v>
      </c>
      <c r="H29" s="32" t="s">
        <v>115</v>
      </c>
      <c r="I29" s="33" t="s">
        <v>39</v>
      </c>
      <c r="J29" s="33">
        <v>317</v>
      </c>
      <c r="K29" s="32" t="s">
        <v>78</v>
      </c>
      <c r="L29" s="32" t="s">
        <v>78</v>
      </c>
      <c r="M29" s="30" t="s">
        <v>87</v>
      </c>
      <c r="N29" s="30" t="s">
        <v>88</v>
      </c>
      <c r="O29" s="43" t="s">
        <v>159</v>
      </c>
      <c r="P29" s="32" t="s">
        <v>19</v>
      </c>
      <c r="Q29" s="34">
        <v>-1</v>
      </c>
      <c r="R29" s="30" t="s">
        <v>102</v>
      </c>
    </row>
    <row r="30" spans="1:19" ht="28.55" x14ac:dyDescent="0.25">
      <c r="A30" s="32" t="s">
        <v>45</v>
      </c>
      <c r="B30" s="32" t="s">
        <v>50</v>
      </c>
      <c r="C30" s="27" t="s">
        <v>124</v>
      </c>
      <c r="D30" s="22" t="s">
        <v>109</v>
      </c>
      <c r="E30" s="33">
        <v>22</v>
      </c>
      <c r="F30" s="30" t="str">
        <f t="shared" si="0"/>
        <v>O2_00013_00265 (Umsetzung des "Sonderprogramms Oderbruch")</v>
      </c>
      <c r="G30" s="32" t="s">
        <v>51</v>
      </c>
      <c r="H30" s="32" t="s">
        <v>115</v>
      </c>
      <c r="I30" s="33" t="s">
        <v>52</v>
      </c>
      <c r="J30" s="33">
        <v>319</v>
      </c>
      <c r="K30" s="32" t="s">
        <v>11</v>
      </c>
      <c r="L30" s="32" t="s">
        <v>53</v>
      </c>
      <c r="M30" s="30" t="s">
        <v>54</v>
      </c>
      <c r="N30" s="30" t="s">
        <v>20</v>
      </c>
      <c r="O30" s="30" t="s">
        <v>18</v>
      </c>
      <c r="P30" s="32" t="s">
        <v>21</v>
      </c>
      <c r="Q30" s="37">
        <v>1</v>
      </c>
      <c r="R30" s="30" t="s">
        <v>111</v>
      </c>
    </row>
    <row r="31" spans="1:19" ht="42.8" x14ac:dyDescent="0.25">
      <c r="A31" s="32" t="s">
        <v>45</v>
      </c>
      <c r="B31" s="32" t="s">
        <v>50</v>
      </c>
      <c r="C31" s="27" t="s">
        <v>125</v>
      </c>
      <c r="D31" s="23" t="s">
        <v>106</v>
      </c>
      <c r="E31" s="33">
        <v>22</v>
      </c>
      <c r="F31" s="30" t="str">
        <f t="shared" si="0"/>
        <v>O2_00013_00265 (Umsetzung des "Sonderprogramms Oderbruch")</v>
      </c>
      <c r="G31" s="32" t="s">
        <v>51</v>
      </c>
      <c r="H31" s="32" t="s">
        <v>115</v>
      </c>
      <c r="I31" s="33" t="s">
        <v>52</v>
      </c>
      <c r="J31" s="33">
        <v>319</v>
      </c>
      <c r="K31" s="32" t="s">
        <v>11</v>
      </c>
      <c r="L31" s="32" t="s">
        <v>53</v>
      </c>
      <c r="M31" s="30" t="s">
        <v>54</v>
      </c>
      <c r="N31" s="30" t="s">
        <v>20</v>
      </c>
      <c r="O31" s="30" t="s">
        <v>18</v>
      </c>
      <c r="P31" s="32" t="s">
        <v>21</v>
      </c>
      <c r="Q31" s="37">
        <v>1</v>
      </c>
      <c r="R31" s="30" t="s">
        <v>111</v>
      </c>
    </row>
    <row r="32" spans="1:19" ht="28.55" x14ac:dyDescent="0.25">
      <c r="A32" s="32" t="s">
        <v>45</v>
      </c>
      <c r="B32" s="32" t="s">
        <v>50</v>
      </c>
      <c r="C32" s="27" t="s">
        <v>126</v>
      </c>
      <c r="D32" s="22" t="s">
        <v>109</v>
      </c>
      <c r="E32" s="33">
        <v>22</v>
      </c>
      <c r="F32" s="30" t="str">
        <f t="shared" si="0"/>
        <v>O2_00013_00265 (Umsetzung des "Sonderprogramms Oderbruch")</v>
      </c>
      <c r="G32" s="32" t="s">
        <v>51</v>
      </c>
      <c r="H32" s="32" t="s">
        <v>115</v>
      </c>
      <c r="I32" s="33" t="s">
        <v>52</v>
      </c>
      <c r="J32" s="33">
        <v>319</v>
      </c>
      <c r="K32" s="32" t="s">
        <v>11</v>
      </c>
      <c r="L32" s="32" t="s">
        <v>53</v>
      </c>
      <c r="M32" s="30" t="s">
        <v>54</v>
      </c>
      <c r="N32" s="30" t="s">
        <v>20</v>
      </c>
      <c r="O32" s="30" t="s">
        <v>18</v>
      </c>
      <c r="P32" s="32" t="s">
        <v>21</v>
      </c>
      <c r="Q32" s="37">
        <v>1</v>
      </c>
      <c r="R32" s="30" t="s">
        <v>111</v>
      </c>
    </row>
    <row r="33" spans="1:18" ht="42.8" x14ac:dyDescent="0.25">
      <c r="A33" s="32" t="s">
        <v>45</v>
      </c>
      <c r="B33" s="32" t="s">
        <v>50</v>
      </c>
      <c r="C33" s="27" t="s">
        <v>127</v>
      </c>
      <c r="D33" s="24" t="s">
        <v>108</v>
      </c>
      <c r="E33" s="33">
        <v>22</v>
      </c>
      <c r="F33" s="30" t="str">
        <f t="shared" si="0"/>
        <v>O2_00013_00265 (Umsetzung des "Sonderprogramms Oderbruch")</v>
      </c>
      <c r="G33" s="32" t="s">
        <v>51</v>
      </c>
      <c r="H33" s="32" t="s">
        <v>115</v>
      </c>
      <c r="I33" s="33" t="s">
        <v>52</v>
      </c>
      <c r="J33" s="33">
        <v>319</v>
      </c>
      <c r="K33" s="32" t="s">
        <v>11</v>
      </c>
      <c r="L33" s="32" t="s">
        <v>53</v>
      </c>
      <c r="M33" s="30" t="s">
        <v>54</v>
      </c>
      <c r="N33" s="30" t="s">
        <v>20</v>
      </c>
      <c r="O33" s="30" t="s">
        <v>18</v>
      </c>
      <c r="P33" s="32" t="s">
        <v>21</v>
      </c>
      <c r="Q33" s="37">
        <v>1</v>
      </c>
      <c r="R33" s="30" t="s">
        <v>111</v>
      </c>
    </row>
    <row r="34" spans="1:18" ht="42.8" x14ac:dyDescent="0.25">
      <c r="A34" s="32" t="s">
        <v>45</v>
      </c>
      <c r="B34" s="32" t="s">
        <v>50</v>
      </c>
      <c r="C34" s="27" t="s">
        <v>127</v>
      </c>
      <c r="D34" s="24" t="s">
        <v>108</v>
      </c>
      <c r="E34" s="33"/>
      <c r="F34" s="30" t="str">
        <f t="shared" si="0"/>
        <v>O2_00013_00266 (Studie zum abgestimmten Schöpferksbetrieb und Bewirtschaftung von Teichen im Oderbruch)</v>
      </c>
      <c r="G34" s="17" t="s">
        <v>76</v>
      </c>
      <c r="H34" s="32" t="s">
        <v>117</v>
      </c>
      <c r="I34" s="39" t="s">
        <v>14</v>
      </c>
      <c r="J34" s="39">
        <v>316</v>
      </c>
      <c r="K34" s="32" t="s">
        <v>11</v>
      </c>
      <c r="L34" s="32" t="s">
        <v>53</v>
      </c>
      <c r="M34" s="30" t="s">
        <v>96</v>
      </c>
      <c r="N34" s="30" t="s">
        <v>97</v>
      </c>
      <c r="O34" s="30" t="s">
        <v>18</v>
      </c>
      <c r="P34" s="32" t="s">
        <v>19</v>
      </c>
      <c r="Q34" s="35">
        <v>0</v>
      </c>
      <c r="R34" s="30" t="s">
        <v>132</v>
      </c>
    </row>
    <row r="35" spans="1:18" ht="42.8" x14ac:dyDescent="0.25">
      <c r="A35" s="32" t="s">
        <v>45</v>
      </c>
      <c r="B35" s="32" t="s">
        <v>50</v>
      </c>
      <c r="C35" s="27" t="s">
        <v>127</v>
      </c>
      <c r="D35" s="24" t="s">
        <v>108</v>
      </c>
      <c r="E35" s="33"/>
      <c r="F35" s="30" t="str">
        <f t="shared" si="0"/>
        <v>O2_00013_00269 (Fortsetzung der Sanierung der Schöpfwerke II. Ordnung im Oderbruch)</v>
      </c>
      <c r="G35" s="17" t="s">
        <v>77</v>
      </c>
      <c r="H35" s="32" t="s">
        <v>117</v>
      </c>
      <c r="I35" s="39" t="s">
        <v>194</v>
      </c>
      <c r="J35" s="39">
        <v>317</v>
      </c>
      <c r="K35" s="32" t="s">
        <v>11</v>
      </c>
      <c r="L35" s="32" t="s">
        <v>53</v>
      </c>
      <c r="M35" s="18" t="s">
        <v>98</v>
      </c>
      <c r="N35" s="30" t="s">
        <v>97</v>
      </c>
      <c r="O35" s="30" t="s">
        <v>99</v>
      </c>
      <c r="P35" s="32" t="s">
        <v>19</v>
      </c>
      <c r="Q35" s="34">
        <v>-1</v>
      </c>
      <c r="R35" s="30" t="s">
        <v>112</v>
      </c>
    </row>
    <row r="36" spans="1:18" ht="42.8" x14ac:dyDescent="0.25">
      <c r="A36" s="32" t="s">
        <v>45</v>
      </c>
      <c r="B36" s="32" t="s">
        <v>50</v>
      </c>
      <c r="C36" s="27" t="s">
        <v>128</v>
      </c>
      <c r="D36" s="24" t="s">
        <v>108</v>
      </c>
      <c r="E36" s="33">
        <v>22</v>
      </c>
      <c r="F36" s="30" t="str">
        <f t="shared" si="0"/>
        <v>O2_00013_00265 (Umsetzung des "Sonderprogramms Oderbruch")</v>
      </c>
      <c r="G36" s="32" t="s">
        <v>51</v>
      </c>
      <c r="H36" s="32" t="s">
        <v>115</v>
      </c>
      <c r="I36" s="33" t="s">
        <v>52</v>
      </c>
      <c r="J36" s="33">
        <v>319</v>
      </c>
      <c r="K36" s="32" t="s">
        <v>11</v>
      </c>
      <c r="L36" s="32" t="s">
        <v>53</v>
      </c>
      <c r="M36" s="30" t="s">
        <v>54</v>
      </c>
      <c r="N36" s="30" t="s">
        <v>20</v>
      </c>
      <c r="O36" s="30" t="s">
        <v>18</v>
      </c>
      <c r="P36" s="32" t="s">
        <v>21</v>
      </c>
      <c r="Q36" s="37">
        <v>1</v>
      </c>
      <c r="R36" s="30" t="s">
        <v>111</v>
      </c>
    </row>
    <row r="37" spans="1:18" ht="28.55" x14ac:dyDescent="0.25">
      <c r="A37" s="32" t="s">
        <v>45</v>
      </c>
      <c r="B37" s="32" t="s">
        <v>50</v>
      </c>
      <c r="C37" s="27" t="s">
        <v>129</v>
      </c>
      <c r="D37" s="22" t="s">
        <v>109</v>
      </c>
      <c r="E37" s="33">
        <v>22</v>
      </c>
      <c r="F37" s="30" t="str">
        <f t="shared" si="0"/>
        <v>O2_00013_00265 (Umsetzung des "Sonderprogramms Oderbruch")</v>
      </c>
      <c r="G37" s="32" t="s">
        <v>51</v>
      </c>
      <c r="H37" s="32" t="s">
        <v>115</v>
      </c>
      <c r="I37" s="33" t="s">
        <v>52</v>
      </c>
      <c r="J37" s="33">
        <v>319</v>
      </c>
      <c r="K37" s="32" t="s">
        <v>11</v>
      </c>
      <c r="L37" s="32" t="s">
        <v>53</v>
      </c>
      <c r="M37" s="30" t="s">
        <v>54</v>
      </c>
      <c r="N37" s="30" t="s">
        <v>20</v>
      </c>
      <c r="O37" s="30" t="s">
        <v>18</v>
      </c>
      <c r="P37" s="32" t="s">
        <v>21</v>
      </c>
      <c r="Q37" s="37">
        <v>1</v>
      </c>
      <c r="R37" s="30" t="s">
        <v>111</v>
      </c>
    </row>
  </sheetData>
  <autoFilter ref="A1:S37">
    <sortState ref="A5:S18">
      <sortCondition ref="C1:C41"/>
    </sortState>
  </autoFilter>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16" sqref="F16"/>
    </sheetView>
  </sheetViews>
  <sheetFormatPr baseColWidth="10" defaultRowHeight="14.3" x14ac:dyDescent="0.25"/>
  <cols>
    <col min="1" max="1" width="11" style="2"/>
    <col min="2" max="2" width="39.375" customWidth="1"/>
  </cols>
  <sheetData>
    <row r="1" spans="1:2" ht="42.8" x14ac:dyDescent="0.25">
      <c r="A1" s="5" t="s">
        <v>70</v>
      </c>
      <c r="B1" s="1" t="s">
        <v>130</v>
      </c>
    </row>
    <row r="2" spans="1:2" ht="42.8" x14ac:dyDescent="0.25">
      <c r="A2" s="7">
        <v>2</v>
      </c>
      <c r="B2" s="4" t="s">
        <v>71</v>
      </c>
    </row>
    <row r="3" spans="1:2" ht="57.1" x14ac:dyDescent="0.25">
      <c r="A3" s="6">
        <v>1</v>
      </c>
      <c r="B3" s="4" t="s">
        <v>72</v>
      </c>
    </row>
    <row r="4" spans="1:2" ht="42.8" x14ac:dyDescent="0.25">
      <c r="A4" s="3">
        <v>0</v>
      </c>
      <c r="B4" s="4" t="s">
        <v>73</v>
      </c>
    </row>
    <row r="5" spans="1:2" ht="71.349999999999994" x14ac:dyDescent="0.25">
      <c r="A5" s="8">
        <v>-1</v>
      </c>
      <c r="B5" s="4" t="s">
        <v>74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Übersicht</vt:lpstr>
      <vt:lpstr>Bewertungsmatrix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Walther</dc:creator>
  <cp:lastModifiedBy>Julia Walther</cp:lastModifiedBy>
  <dcterms:created xsi:type="dcterms:W3CDTF">2023-10-26T19:17:45Z</dcterms:created>
  <dcterms:modified xsi:type="dcterms:W3CDTF">2025-04-09T06:57:20Z</dcterms:modified>
</cp:coreProperties>
</file>